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ophia\"/>
    </mc:Choice>
  </mc:AlternateContent>
  <xr:revisionPtr revIDLastSave="0" documentId="13_ncr:1_{F48034CC-7B68-4919-A0A6-F8EE39661622}" xr6:coauthVersionLast="44" xr6:coauthVersionMax="44" xr10:uidLastSave="{00000000-0000-0000-0000-000000000000}"/>
  <bookViews>
    <workbookView xWindow="-120" yWindow="-120" windowWidth="29040" windowHeight="15840" xr2:uid="{EABF9865-5B45-47A2-A8A8-9DC395FD5D87}"/>
  </bookViews>
  <sheets>
    <sheet name="Sheet2" sheetId="2" r:id="rId1"/>
  </sheets>
  <definedNames>
    <definedName name="MinDistance">Sheet2!$C$29</definedName>
    <definedName name="MountDistance">Sheet2!$D$9</definedName>
    <definedName name="PanelWidth">Sheet2!$D$8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5" i="2" l="1"/>
  <c r="C24" i="2"/>
  <c r="C34" i="2" l="1"/>
  <c r="C29" i="2" l="1"/>
</calcChain>
</file>

<file path=xl/sharedStrings.xml><?xml version="1.0" encoding="utf-8"?>
<sst xmlns="http://schemas.openxmlformats.org/spreadsheetml/2006/main" count="15" uniqueCount="15">
  <si>
    <t>RESULTS:</t>
  </si>
  <si>
    <t>Panel width (cm)</t>
  </si>
  <si>
    <t>Mount distance from panel (cm)</t>
  </si>
  <si>
    <t>Minimum tilting angle (°)</t>
  </si>
  <si>
    <t>Maximum tilting angle (°)</t>
  </si>
  <si>
    <t>Maximum adjustable length (cm)</t>
  </si>
  <si>
    <t>Minimum adjustable length (cm)</t>
  </si>
  <si>
    <t>ENTER MEASUREMENTS HERE:</t>
  </si>
  <si>
    <t>Using the data provided, the calculator has generated 3 pieces of information:</t>
  </si>
  <si>
    <t>Total installation width (cm)</t>
  </si>
  <si>
    <r>
      <rPr>
        <b/>
        <sz val="28"/>
        <color rgb="FF002060"/>
        <rFont val="Calibri"/>
        <family val="2"/>
        <scheme val="minor"/>
      </rPr>
      <t>Tilt Angle Calculator:</t>
    </r>
    <r>
      <rPr>
        <sz val="28"/>
        <color rgb="FF002060"/>
        <rFont val="Calibri"/>
        <family val="2"/>
        <scheme val="minor"/>
      </rPr>
      <t xml:space="preserve">
</t>
    </r>
    <r>
      <rPr>
        <sz val="20"/>
        <color rgb="FF002060"/>
        <rFont val="Calibri"/>
        <family val="2"/>
        <scheme val="minor"/>
      </rPr>
      <t xml:space="preserve">Calculates minimum / maximum tilting angles for a solar panel using MBRTILT01 brackets. </t>
    </r>
  </si>
  <si>
    <r>
      <rPr>
        <b/>
        <sz val="16"/>
        <color theme="8" tint="-0.499984740745262"/>
        <rFont val="Wingdings 2"/>
        <family val="1"/>
        <charset val="2"/>
      </rPr>
      <t>j</t>
    </r>
    <r>
      <rPr>
        <b/>
        <sz val="16"/>
        <rFont val="Wingdings 2"/>
        <family val="1"/>
        <charset val="2"/>
      </rPr>
      <t xml:space="preserve"> </t>
    </r>
    <r>
      <rPr>
        <sz val="12"/>
        <rFont val="Calibri"/>
        <family val="2"/>
        <scheme val="minor"/>
      </rPr>
      <t xml:space="preserve">The minimum and maximum angles at which the solar panel can be tilted. The panel 
can be tilted at any angle within these upper/lower limits. </t>
    </r>
  </si>
  <si>
    <r>
      <rPr>
        <b/>
        <sz val="16"/>
        <color theme="8" tint="-0.499984740745262"/>
        <rFont val="Wingdings 2"/>
        <family val="1"/>
        <charset val="2"/>
      </rPr>
      <t>k</t>
    </r>
    <r>
      <rPr>
        <sz val="12"/>
        <color theme="1"/>
        <rFont val="Wingdings 2"/>
        <family val="1"/>
        <charset val="2"/>
      </rPr>
      <t xml:space="preserve"> </t>
    </r>
    <r>
      <rPr>
        <sz val="12"/>
        <color theme="1"/>
        <rFont val="Calibri"/>
        <family val="2"/>
        <scheme val="minor"/>
      </rPr>
      <t xml:space="preserve">The minimum and maximum lengths to which the brackets will be able to retract/extend. </t>
    </r>
  </si>
  <si>
    <r>
      <rPr>
        <b/>
        <sz val="16"/>
        <color theme="8" tint="-0.499984740745262"/>
        <rFont val="Wingdings 2"/>
        <family val="1"/>
        <charset val="2"/>
      </rPr>
      <t>l</t>
    </r>
    <r>
      <rPr>
        <sz val="15.6"/>
        <color theme="1"/>
        <rFont val="Calibri"/>
        <family val="2"/>
      </rPr>
      <t xml:space="preserve"> </t>
    </r>
    <r>
      <rPr>
        <sz val="12"/>
        <color theme="1"/>
        <rFont val="Calibri"/>
        <family val="2"/>
        <scheme val="minor"/>
      </rPr>
      <t>The total distance from the furthest edge of the solar panel to the brackets. This may be 
useful for knowing exactly how much space the solar panel installation will occupy.</t>
    </r>
  </si>
  <si>
    <r>
      <t xml:space="preserve">
</t>
    </r>
    <r>
      <rPr>
        <b/>
        <sz val="12"/>
        <color theme="1"/>
        <rFont val="Calibri"/>
        <family val="2"/>
        <scheme val="minor"/>
      </rPr>
      <t>Step 1:</t>
    </r>
    <r>
      <rPr>
        <sz val="12"/>
        <color theme="1"/>
        <rFont val="Calibri"/>
        <family val="2"/>
        <scheme val="minor"/>
      </rPr>
      <t xml:space="preserve"> Enter the width of your solar panel frame </t>
    </r>
    <r>
      <rPr>
        <b/>
        <sz val="16"/>
        <color theme="8" tint="-0.499984740745262"/>
        <rFont val="Yu Gothic"/>
        <family val="2"/>
      </rPr>
      <t>Ⓐ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 xml:space="preserve">Step 2: </t>
    </r>
    <r>
      <rPr>
        <sz val="12"/>
        <color theme="1"/>
        <rFont val="Calibri"/>
        <family val="2"/>
        <scheme val="minor"/>
      </rPr>
      <t xml:space="preserve">Enter the distance between the solar panel and your planned position of the brackets </t>
    </r>
    <r>
      <rPr>
        <b/>
        <sz val="16"/>
        <color theme="8" tint="-0.499984740745262"/>
        <rFont val="Yu Gothic"/>
        <family val="2"/>
      </rPr>
      <t>Ⓑ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</si>
</sst>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28"/>
      <color rgb="FF002060"/>
      <name val="Calibri"/>
      <family val="2"/>
      <scheme val="minor"/>
    </font>
    <font>
      <sz val="28"/>
      <color rgb="FF00206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4"/>
      <color rgb="FF002060"/>
      <name val="Calibri"/>
      <family val="2"/>
      <scheme val="minor"/>
    </font>
    <font>
      <sz val="12"/>
      <name val="Calibri"/>
      <family val="2"/>
      <scheme val="minor"/>
    </font>
    <font>
      <sz val="20"/>
      <color rgb="FF002060"/>
      <name val="Calibri"/>
      <family val="2"/>
      <scheme val="minor"/>
    </font>
    <font>
      <sz val="12"/>
      <color theme="1"/>
      <name val="Wingdings 2"/>
      <family val="1"/>
      <charset val="2"/>
    </font>
    <font>
      <b/>
      <sz val="16"/>
      <name val="Wingdings 2"/>
      <family val="1"/>
      <charset val="2"/>
    </font>
    <font>
      <sz val="12"/>
      <name val="Calibri"/>
      <family val="1"/>
      <charset val="2"/>
      <scheme val="minor"/>
    </font>
    <font>
      <sz val="15.6"/>
      <color theme="1"/>
      <name val="Calibri"/>
      <family val="2"/>
    </font>
    <font>
      <sz val="12"/>
      <color theme="1"/>
      <name val="Calibri"/>
      <family val="1"/>
      <charset val="2"/>
      <scheme val="minor"/>
    </font>
    <font>
      <b/>
      <sz val="16"/>
      <color theme="8" tint="-0.499984740745262"/>
      <name val="Wingdings 2"/>
      <family val="1"/>
      <charset val="2"/>
    </font>
    <font>
      <b/>
      <sz val="16"/>
      <color theme="8" tint="-0.499984740745262"/>
      <name val="Yu Gothic"/>
      <family val="2"/>
    </font>
    <font>
      <sz val="12"/>
      <color theme="1"/>
      <name val="Calibri"/>
      <family val="1"/>
      <charset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theme="8" tint="-0.499984740745262"/>
      </right>
      <top/>
      <bottom/>
      <diagonal/>
    </border>
    <border>
      <left/>
      <right/>
      <top/>
      <bottom style="medium">
        <color theme="8" tint="-0.499984740745262"/>
      </bottom>
      <diagonal/>
    </border>
    <border>
      <left/>
      <right style="medium">
        <color theme="8" tint="-0.499984740745262"/>
      </right>
      <top/>
      <bottom style="medium">
        <color theme="8" tint="-0.499984740745262"/>
      </bottom>
      <diagonal/>
    </border>
    <border>
      <left style="medium">
        <color theme="8" tint="-0.499984740745262"/>
      </left>
      <right style="medium">
        <color theme="8" tint="-0.499984740745262"/>
      </right>
      <top style="medium">
        <color theme="8" tint="-0.499984740745262"/>
      </top>
      <bottom style="medium">
        <color theme="8" tint="-0.499984740745262"/>
      </bottom>
      <diagonal/>
    </border>
    <border>
      <left/>
      <right style="medium">
        <color theme="8" tint="-0.499984740745262"/>
      </right>
      <top style="medium">
        <color theme="8" tint="-0.499984740745262"/>
      </top>
      <bottom/>
      <diagonal/>
    </border>
    <border>
      <left/>
      <right/>
      <top style="medium">
        <color theme="8" tint="-0.499984740745262"/>
      </top>
      <bottom/>
      <diagonal/>
    </border>
    <border>
      <left style="medium">
        <color theme="8" tint="-0.499984740745262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Fill="1"/>
    <xf numFmtId="0" fontId="0" fillId="4" borderId="0" xfId="0" applyFill="1"/>
    <xf numFmtId="0" fontId="0" fillId="2" borderId="0" xfId="0" applyFill="1" applyBorder="1" applyAlignment="1">
      <alignment horizontal="center" vertical="center"/>
    </xf>
    <xf numFmtId="0" fontId="0" fillId="0" borderId="0" xfId="0" applyFill="1" applyAlignment="1">
      <alignment wrapText="1"/>
    </xf>
    <xf numFmtId="2" fontId="0" fillId="2" borderId="0" xfId="0" applyNumberFormat="1" applyFill="1" applyBorder="1" applyAlignment="1">
      <alignment horizontal="center" vertical="center"/>
    </xf>
    <xf numFmtId="0" fontId="0" fillId="2" borderId="0" xfId="0" applyFill="1" applyBorder="1"/>
    <xf numFmtId="2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 wrapText="1"/>
    </xf>
    <xf numFmtId="0" fontId="0" fillId="2" borderId="0" xfId="0" applyFill="1" applyBorder="1" applyAlignment="1">
      <alignment vertical="center"/>
    </xf>
    <xf numFmtId="0" fontId="7" fillId="4" borderId="0" xfId="0" applyFont="1" applyFill="1" applyBorder="1"/>
    <xf numFmtId="0" fontId="0" fillId="4" borderId="0" xfId="0" applyFill="1" applyBorder="1"/>
    <xf numFmtId="0" fontId="8" fillId="2" borderId="0" xfId="0" applyFont="1" applyFill="1" applyBorder="1" applyAlignment="1">
      <alignment horizontal="left" vertical="center"/>
    </xf>
    <xf numFmtId="0" fontId="0" fillId="0" borderId="5" xfId="0" applyBorder="1"/>
    <xf numFmtId="0" fontId="0" fillId="0" borderId="5" xfId="0" applyFill="1" applyBorder="1"/>
    <xf numFmtId="0" fontId="0" fillId="2" borderId="6" xfId="0" applyFill="1" applyBorder="1"/>
    <xf numFmtId="0" fontId="0" fillId="2" borderId="5" xfId="0" applyFill="1" applyBorder="1" applyAlignment="1">
      <alignment vertical="center"/>
    </xf>
    <xf numFmtId="0" fontId="0" fillId="2" borderId="5" xfId="0" applyFill="1" applyBorder="1"/>
    <xf numFmtId="0" fontId="0" fillId="2" borderId="7" xfId="0" applyFill="1" applyBorder="1"/>
    <xf numFmtId="0" fontId="0" fillId="0" borderId="8" xfId="0" applyBorder="1"/>
    <xf numFmtId="0" fontId="4" fillId="4" borderId="0" xfId="0" applyFont="1" applyFill="1" applyBorder="1" applyAlignment="1">
      <alignment vertical="center" wrapText="1"/>
    </xf>
    <xf numFmtId="0" fontId="2" fillId="4" borderId="0" xfId="0" applyFont="1" applyFill="1" applyBorder="1" applyAlignment="1">
      <alignment vertical="center"/>
    </xf>
    <xf numFmtId="0" fontId="0" fillId="0" borderId="6" xfId="0" applyBorder="1"/>
    <xf numFmtId="0" fontId="2" fillId="4" borderId="9" xfId="0" applyFont="1" applyFill="1" applyBorder="1" applyAlignment="1">
      <alignment vertical="center"/>
    </xf>
    <xf numFmtId="0" fontId="14" fillId="2" borderId="0" xfId="0" applyFont="1" applyFill="1" applyBorder="1"/>
    <xf numFmtId="0" fontId="6" fillId="3" borderId="3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left" wrapText="1"/>
    </xf>
    <xf numFmtId="0" fontId="17" fillId="2" borderId="0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9DE00"/>
      <color rgb="FFFF00FF"/>
      <color rgb="FF00FF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16651</xdr:colOff>
      <xdr:row>4</xdr:row>
      <xdr:rowOff>19049</xdr:rowOff>
    </xdr:from>
    <xdr:to>
      <xdr:col>16</xdr:col>
      <xdr:colOff>598715</xdr:colOff>
      <xdr:row>14</xdr:row>
      <xdr:rowOff>0</xdr:rowOff>
    </xdr:to>
    <xdr:grpSp>
      <xdr:nvGrpSpPr>
        <xdr:cNvPr id="13" name="Group 12">
          <a:extLst>
            <a:ext uri="{FF2B5EF4-FFF2-40B4-BE49-F238E27FC236}">
              <a16:creationId xmlns:a16="http://schemas.microsoft.com/office/drawing/2014/main" id="{4491BBD3-5658-4A06-9626-B9C967805745}"/>
            </a:ext>
          </a:extLst>
        </xdr:cNvPr>
        <xdr:cNvGrpSpPr/>
      </xdr:nvGrpSpPr>
      <xdr:grpSpPr>
        <a:xfrm>
          <a:off x="7670269" y="1823196"/>
          <a:ext cx="4817887" cy="2715186"/>
          <a:chOff x="9486900" y="2595282"/>
          <a:chExt cx="4588249" cy="2749925"/>
        </a:xfrm>
      </xdr:grpSpPr>
      <xdr:pic>
        <xdr:nvPicPr>
          <xdr:cNvPr id="15" name="Picture 14" descr="Pair of adjustable metal brackets for tilting a solar panel (variable length 390-670mm) ">
            <a:extLst>
              <a:ext uri="{FF2B5EF4-FFF2-40B4-BE49-F238E27FC236}">
                <a16:creationId xmlns:a16="http://schemas.microsoft.com/office/drawing/2014/main" id="{8C0CE8A3-89AB-4C06-8048-3898047DAAE9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22317" b="18157"/>
          <a:stretch/>
        </xdr:blipFill>
        <xdr:spPr bwMode="auto">
          <a:xfrm>
            <a:off x="9486900" y="2595282"/>
            <a:ext cx="4588249" cy="2749925"/>
          </a:xfrm>
          <a:prstGeom prst="rect">
            <a:avLst/>
          </a:prstGeom>
          <a:noFill/>
          <a:ln w="28575">
            <a:solidFill>
              <a:schemeClr val="tx1"/>
            </a:solidFill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cxnSp macro="">
        <xdr:nvCxnSpPr>
          <xdr:cNvPr id="18" name="Straight Arrow Connector 17">
            <a:extLst>
              <a:ext uri="{FF2B5EF4-FFF2-40B4-BE49-F238E27FC236}">
                <a16:creationId xmlns:a16="http://schemas.microsoft.com/office/drawing/2014/main" id="{B6061D69-5E7B-4481-AE21-2442053A1480}"/>
              </a:ext>
            </a:extLst>
          </xdr:cNvPr>
          <xdr:cNvCxnSpPr/>
        </xdr:nvCxnSpPr>
        <xdr:spPr>
          <a:xfrm flipV="1">
            <a:off x="9565341" y="4444253"/>
            <a:ext cx="3316941" cy="605117"/>
          </a:xfrm>
          <a:prstGeom prst="straightConnector1">
            <a:avLst/>
          </a:prstGeom>
          <a:ln w="28575">
            <a:solidFill>
              <a:schemeClr val="accent1"/>
            </a:solidFill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14</xdr:col>
      <xdr:colOff>553641</xdr:colOff>
      <xdr:row>10</xdr:row>
      <xdr:rowOff>113109</xdr:rowOff>
    </xdr:from>
    <xdr:to>
      <xdr:col>16</xdr:col>
      <xdr:colOff>360689</xdr:colOff>
      <xdr:row>10</xdr:row>
      <xdr:rowOff>123266</xdr:rowOff>
    </xdr:to>
    <xdr:cxnSp macro="">
      <xdr:nvCxnSpPr>
        <xdr:cNvPr id="34" name="Straight Arrow Connector 33">
          <a:extLst>
            <a:ext uri="{FF2B5EF4-FFF2-40B4-BE49-F238E27FC236}">
              <a16:creationId xmlns:a16="http://schemas.microsoft.com/office/drawing/2014/main" id="{E1EDD1B8-A06A-4022-A4C1-52E80A8E7BD7}"/>
            </a:ext>
          </a:extLst>
        </xdr:cNvPr>
        <xdr:cNvCxnSpPr/>
      </xdr:nvCxnSpPr>
      <xdr:spPr>
        <a:xfrm>
          <a:off x="10542985" y="4679156"/>
          <a:ext cx="1021485" cy="10157"/>
        </a:xfrm>
        <a:prstGeom prst="straightConnector1">
          <a:avLst/>
        </a:prstGeom>
        <a:ln w="38100">
          <a:solidFill>
            <a:srgbClr val="0070C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1599</xdr:colOff>
      <xdr:row>17</xdr:row>
      <xdr:rowOff>12809</xdr:rowOff>
    </xdr:from>
    <xdr:to>
      <xdr:col>16</xdr:col>
      <xdr:colOff>598715</xdr:colOff>
      <xdr:row>29</xdr:row>
      <xdr:rowOff>179295</xdr:rowOff>
    </xdr:to>
    <xdr:grpSp>
      <xdr:nvGrpSpPr>
        <xdr:cNvPr id="44" name="Group 43">
          <a:extLst>
            <a:ext uri="{FF2B5EF4-FFF2-40B4-BE49-F238E27FC236}">
              <a16:creationId xmlns:a16="http://schemas.microsoft.com/office/drawing/2014/main" id="{51405E13-3A48-4505-A3A7-BCA064F8E94F}"/>
            </a:ext>
          </a:extLst>
        </xdr:cNvPr>
        <xdr:cNvGrpSpPr/>
      </xdr:nvGrpSpPr>
      <xdr:grpSpPr>
        <a:xfrm>
          <a:off x="7655217" y="5122691"/>
          <a:ext cx="4832939" cy="2743839"/>
          <a:chOff x="9486899" y="2595282"/>
          <a:chExt cx="4588249" cy="2749925"/>
        </a:xfrm>
      </xdr:grpSpPr>
      <xdr:pic>
        <xdr:nvPicPr>
          <xdr:cNvPr id="46" name="Picture 45" descr="Pair of adjustable metal brackets for tilting a solar panel (variable length 390-670mm) ">
            <a:extLst>
              <a:ext uri="{FF2B5EF4-FFF2-40B4-BE49-F238E27FC236}">
                <a16:creationId xmlns:a16="http://schemas.microsoft.com/office/drawing/2014/main" id="{F9C7ADEC-A5B6-423B-ABB3-BFAED583C1FF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22317" b="18157"/>
          <a:stretch/>
        </xdr:blipFill>
        <xdr:spPr bwMode="auto">
          <a:xfrm>
            <a:off x="9486899" y="2595282"/>
            <a:ext cx="4588249" cy="2749925"/>
          </a:xfrm>
          <a:prstGeom prst="rect">
            <a:avLst/>
          </a:prstGeom>
          <a:noFill/>
          <a:ln w="28575">
            <a:solidFill>
              <a:schemeClr val="tx1"/>
            </a:solidFill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cxnSp macro="">
        <xdr:nvCxnSpPr>
          <xdr:cNvPr id="47" name="Straight Arrow Connector 46">
            <a:extLst>
              <a:ext uri="{FF2B5EF4-FFF2-40B4-BE49-F238E27FC236}">
                <a16:creationId xmlns:a16="http://schemas.microsoft.com/office/drawing/2014/main" id="{E8D777FF-6C08-4097-954B-6F94EAAABD87}"/>
              </a:ext>
            </a:extLst>
          </xdr:cNvPr>
          <xdr:cNvCxnSpPr/>
        </xdr:nvCxnSpPr>
        <xdr:spPr>
          <a:xfrm flipV="1">
            <a:off x="9511552" y="5065272"/>
            <a:ext cx="4498043" cy="51547"/>
          </a:xfrm>
          <a:prstGeom prst="straightConnector1">
            <a:avLst/>
          </a:prstGeom>
          <a:ln w="28575">
            <a:solidFill>
              <a:srgbClr val="0070C0"/>
            </a:solidFill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" name="Straight Arrow Connector 47">
            <a:extLst>
              <a:ext uri="{FF2B5EF4-FFF2-40B4-BE49-F238E27FC236}">
                <a16:creationId xmlns:a16="http://schemas.microsoft.com/office/drawing/2014/main" id="{45B287BE-CFBA-4ECD-9E05-AFFCF0B2025E}"/>
              </a:ext>
            </a:extLst>
          </xdr:cNvPr>
          <xdr:cNvCxnSpPr/>
        </xdr:nvCxnSpPr>
        <xdr:spPr>
          <a:xfrm>
            <a:off x="12904693" y="3637429"/>
            <a:ext cx="1127312" cy="735106"/>
          </a:xfrm>
          <a:prstGeom prst="straightConnector1">
            <a:avLst/>
          </a:prstGeom>
          <a:ln w="28575">
            <a:solidFill>
              <a:srgbClr val="0070C0"/>
            </a:solidFill>
            <a:headEnd type="triangl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0" name="Arc 49">
            <a:extLst>
              <a:ext uri="{FF2B5EF4-FFF2-40B4-BE49-F238E27FC236}">
                <a16:creationId xmlns:a16="http://schemas.microsoft.com/office/drawing/2014/main" id="{7FFF2BA4-E402-4CAB-9A0E-33E2CAB31010}"/>
              </a:ext>
            </a:extLst>
          </xdr:cNvPr>
          <xdr:cNvSpPr/>
        </xdr:nvSpPr>
        <xdr:spPr>
          <a:xfrm>
            <a:off x="9930667" y="4864236"/>
            <a:ext cx="386589" cy="445107"/>
          </a:xfrm>
          <a:prstGeom prst="arc">
            <a:avLst>
              <a:gd name="adj1" fmla="val 17423373"/>
              <a:gd name="adj2" fmla="val 115641"/>
            </a:avLst>
          </a:prstGeom>
          <a:ln w="28575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</xdr:grpSp>
    <xdr:clientData/>
  </xdr:twoCellAnchor>
  <xdr:twoCellAnchor>
    <xdr:from>
      <xdr:col>9</xdr:col>
      <xdr:colOff>516969</xdr:colOff>
      <xdr:row>27</xdr:row>
      <xdr:rowOff>189268</xdr:rowOff>
    </xdr:from>
    <xdr:to>
      <xdr:col>10</xdr:col>
      <xdr:colOff>62456</xdr:colOff>
      <xdr:row>28</xdr:row>
      <xdr:rowOff>148885</xdr:rowOff>
    </xdr:to>
    <xdr:sp macro="" textlink="">
      <xdr:nvSpPr>
        <xdr:cNvPr id="51" name="Oval 50">
          <a:extLst>
            <a:ext uri="{FF2B5EF4-FFF2-40B4-BE49-F238E27FC236}">
              <a16:creationId xmlns:a16="http://schemas.microsoft.com/office/drawing/2014/main" id="{24CB9EF5-D8A4-44CC-974E-97DCC992C5FB}"/>
            </a:ext>
          </a:extLst>
        </xdr:cNvPr>
        <xdr:cNvSpPr>
          <a:spLocks noChangeAspect="1"/>
        </xdr:cNvSpPr>
      </xdr:nvSpPr>
      <xdr:spPr>
        <a:xfrm>
          <a:off x="7922657" y="7279440"/>
          <a:ext cx="152705" cy="162023"/>
        </a:xfrm>
        <a:prstGeom prst="ellipse">
          <a:avLst/>
        </a:prstGeom>
        <a:solidFill>
          <a:schemeClr val="accent1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GB" sz="1100">
              <a:solidFill>
                <a:srgbClr val="162C3A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9</xdr:col>
      <xdr:colOff>505813</xdr:colOff>
      <xdr:row>27</xdr:row>
      <xdr:rowOff>183230</xdr:rowOff>
    </xdr:from>
    <xdr:to>
      <xdr:col>10</xdr:col>
      <xdr:colOff>73612</xdr:colOff>
      <xdr:row>28</xdr:row>
      <xdr:rowOff>155841</xdr:rowOff>
    </xdr:to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0B070064-B810-40E4-A49A-798C315E8365}"/>
            </a:ext>
          </a:extLst>
        </xdr:cNvPr>
        <xdr:cNvSpPr txBox="1">
          <a:spLocks noChangeAspect="1"/>
        </xdr:cNvSpPr>
      </xdr:nvSpPr>
      <xdr:spPr>
        <a:xfrm>
          <a:off x="7911501" y="7273402"/>
          <a:ext cx="175017" cy="175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000" b="1">
              <a:solidFill>
                <a:schemeClr val="bg1"/>
              </a:solidFill>
            </a:rPr>
            <a:t>1</a:t>
          </a:r>
        </a:p>
      </xdr:txBody>
    </xdr:sp>
    <xdr:clientData/>
  </xdr:twoCellAnchor>
  <xdr:twoCellAnchor>
    <xdr:from>
      <xdr:col>15</xdr:col>
      <xdr:colOff>600058</xdr:colOff>
      <xdr:row>22</xdr:row>
      <xdr:rowOff>82825</xdr:rowOff>
    </xdr:from>
    <xdr:to>
      <xdr:col>16</xdr:col>
      <xdr:colOff>145544</xdr:colOff>
      <xdr:row>23</xdr:row>
      <xdr:rowOff>59008</xdr:rowOff>
    </xdr:to>
    <xdr:sp macro="" textlink="">
      <xdr:nvSpPr>
        <xdr:cNvPr id="55" name="Oval 54">
          <a:extLst>
            <a:ext uri="{FF2B5EF4-FFF2-40B4-BE49-F238E27FC236}">
              <a16:creationId xmlns:a16="http://schemas.microsoft.com/office/drawing/2014/main" id="{68376E3C-DE86-4A6F-B8EA-76F98B32D6C2}"/>
            </a:ext>
          </a:extLst>
        </xdr:cNvPr>
        <xdr:cNvSpPr>
          <a:spLocks noChangeAspect="1"/>
        </xdr:cNvSpPr>
      </xdr:nvSpPr>
      <xdr:spPr>
        <a:xfrm>
          <a:off x="11656385" y="6200806"/>
          <a:ext cx="153621" cy="159356"/>
        </a:xfrm>
        <a:prstGeom prst="ellipse">
          <a:avLst/>
        </a:prstGeom>
        <a:solidFill>
          <a:schemeClr val="accent1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GB" sz="1100">
              <a:solidFill>
                <a:schemeClr val="bg1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15</xdr:col>
      <xdr:colOff>597668</xdr:colOff>
      <xdr:row>22</xdr:row>
      <xdr:rowOff>77917</xdr:rowOff>
    </xdr:from>
    <xdr:to>
      <xdr:col>16</xdr:col>
      <xdr:colOff>147933</xdr:colOff>
      <xdr:row>23</xdr:row>
      <xdr:rowOff>53144</xdr:rowOff>
    </xdr:to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0D9016DD-7774-4168-8592-8B0FCC7ACA44}"/>
            </a:ext>
          </a:extLst>
        </xdr:cNvPr>
        <xdr:cNvSpPr txBox="1">
          <a:spLocks noChangeAspect="1"/>
        </xdr:cNvSpPr>
      </xdr:nvSpPr>
      <xdr:spPr>
        <a:xfrm>
          <a:off x="11653995" y="6195898"/>
          <a:ext cx="158400" cy="158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000" b="1">
              <a:solidFill>
                <a:schemeClr val="bg1"/>
              </a:solidFill>
            </a:rPr>
            <a:t>2</a:t>
          </a:r>
        </a:p>
      </xdr:txBody>
    </xdr:sp>
    <xdr:clientData/>
  </xdr:twoCellAnchor>
  <xdr:twoCellAnchor>
    <xdr:from>
      <xdr:col>13</xdr:col>
      <xdr:colOff>8777</xdr:colOff>
      <xdr:row>28</xdr:row>
      <xdr:rowOff>183714</xdr:rowOff>
    </xdr:from>
    <xdr:to>
      <xdr:col>13</xdr:col>
      <xdr:colOff>162399</xdr:colOff>
      <xdr:row>29</xdr:row>
      <xdr:rowOff>135049</xdr:rowOff>
    </xdr:to>
    <xdr:sp macro="" textlink="">
      <xdr:nvSpPr>
        <xdr:cNvPr id="59" name="Oval 58">
          <a:extLst>
            <a:ext uri="{FF2B5EF4-FFF2-40B4-BE49-F238E27FC236}">
              <a16:creationId xmlns:a16="http://schemas.microsoft.com/office/drawing/2014/main" id="{CF2EE06B-D5B9-4B81-9136-4EC9A9F91761}"/>
            </a:ext>
          </a:extLst>
        </xdr:cNvPr>
        <xdr:cNvSpPr>
          <a:spLocks noChangeAspect="1"/>
        </xdr:cNvSpPr>
      </xdr:nvSpPr>
      <xdr:spPr>
        <a:xfrm>
          <a:off x="9848835" y="7495983"/>
          <a:ext cx="153622" cy="163816"/>
        </a:xfrm>
        <a:prstGeom prst="ellipse">
          <a:avLst/>
        </a:prstGeom>
        <a:solidFill>
          <a:schemeClr val="accent1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GB" sz="1100">
              <a:solidFill>
                <a:srgbClr val="162C3A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13</xdr:col>
      <xdr:colOff>6388</xdr:colOff>
      <xdr:row>28</xdr:row>
      <xdr:rowOff>188983</xdr:rowOff>
    </xdr:from>
    <xdr:to>
      <xdr:col>13</xdr:col>
      <xdr:colOff>164788</xdr:colOff>
      <xdr:row>29</xdr:row>
      <xdr:rowOff>139023</xdr:rowOff>
    </xdr:to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0500F777-5063-4851-BA4F-E32A70360BA4}"/>
            </a:ext>
          </a:extLst>
        </xdr:cNvPr>
        <xdr:cNvSpPr txBox="1">
          <a:spLocks noChangeAspect="1"/>
        </xdr:cNvSpPr>
      </xdr:nvSpPr>
      <xdr:spPr>
        <a:xfrm>
          <a:off x="9840951" y="7481561"/>
          <a:ext cx="158400" cy="158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000" b="1">
              <a:solidFill>
                <a:schemeClr val="bg1"/>
              </a:solidFill>
            </a:rPr>
            <a:t>3</a:t>
          </a:r>
        </a:p>
      </xdr:txBody>
    </xdr:sp>
    <xdr:clientData/>
  </xdr:twoCellAnchor>
  <xdr:twoCellAnchor>
    <xdr:from>
      <xdr:col>12</xdr:col>
      <xdr:colOff>72306</xdr:colOff>
      <xdr:row>10</xdr:row>
      <xdr:rowOff>185143</xdr:rowOff>
    </xdr:from>
    <xdr:to>
      <xdr:col>12</xdr:col>
      <xdr:colOff>230706</xdr:colOff>
      <xdr:row>11</xdr:row>
      <xdr:rowOff>153043</xdr:rowOff>
    </xdr:to>
    <xdr:sp macro="" textlink="">
      <xdr:nvSpPr>
        <xdr:cNvPr id="64" name="Oval 63">
          <a:extLst>
            <a:ext uri="{FF2B5EF4-FFF2-40B4-BE49-F238E27FC236}">
              <a16:creationId xmlns:a16="http://schemas.microsoft.com/office/drawing/2014/main" id="{62F5A27E-C13D-46BA-9447-B1EDAC546249}"/>
            </a:ext>
          </a:extLst>
        </xdr:cNvPr>
        <xdr:cNvSpPr>
          <a:spLocks noChangeAspect="1"/>
        </xdr:cNvSpPr>
      </xdr:nvSpPr>
      <xdr:spPr>
        <a:xfrm>
          <a:off x="9304229" y="3841278"/>
          <a:ext cx="158400" cy="158400"/>
        </a:xfrm>
        <a:prstGeom prst="ellipse">
          <a:avLst/>
        </a:prstGeom>
        <a:solidFill>
          <a:schemeClr val="accent1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GB" sz="1100">
              <a:solidFill>
                <a:srgbClr val="162C3A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12</xdr:col>
      <xdr:colOff>77663</xdr:colOff>
      <xdr:row>11</xdr:row>
      <xdr:rowOff>0</xdr:rowOff>
    </xdr:from>
    <xdr:to>
      <xdr:col>12</xdr:col>
      <xdr:colOff>225433</xdr:colOff>
      <xdr:row>11</xdr:row>
      <xdr:rowOff>147770</xdr:rowOff>
    </xdr:to>
    <xdr:sp macro="" textlink="">
      <xdr:nvSpPr>
        <xdr:cNvPr id="65" name="TextBox 64">
          <a:extLst>
            <a:ext uri="{FF2B5EF4-FFF2-40B4-BE49-F238E27FC236}">
              <a16:creationId xmlns:a16="http://schemas.microsoft.com/office/drawing/2014/main" id="{39230D34-D40F-442C-9752-C0DCB2424C4C}"/>
            </a:ext>
          </a:extLst>
        </xdr:cNvPr>
        <xdr:cNvSpPr txBox="1">
          <a:spLocks noChangeAspect="1"/>
        </xdr:cNvSpPr>
      </xdr:nvSpPr>
      <xdr:spPr>
        <a:xfrm>
          <a:off x="9330520" y="3848100"/>
          <a:ext cx="147770" cy="1477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000" b="1">
              <a:solidFill>
                <a:schemeClr val="bg1"/>
              </a:solidFill>
            </a:rPr>
            <a:t>A</a:t>
          </a:r>
        </a:p>
      </xdr:txBody>
    </xdr:sp>
    <xdr:clientData/>
  </xdr:twoCellAnchor>
  <xdr:twoCellAnchor>
    <xdr:from>
      <xdr:col>15</xdr:col>
      <xdr:colOff>405875</xdr:colOff>
      <xdr:row>10</xdr:row>
      <xdr:rowOff>173864</xdr:rowOff>
    </xdr:from>
    <xdr:to>
      <xdr:col>15</xdr:col>
      <xdr:colOff>564275</xdr:colOff>
      <xdr:row>11</xdr:row>
      <xdr:rowOff>141764</xdr:rowOff>
    </xdr:to>
    <xdr:sp macro="" textlink="">
      <xdr:nvSpPr>
        <xdr:cNvPr id="66" name="Oval 65">
          <a:extLst>
            <a:ext uri="{FF2B5EF4-FFF2-40B4-BE49-F238E27FC236}">
              <a16:creationId xmlns:a16="http://schemas.microsoft.com/office/drawing/2014/main" id="{1B657D62-7FCB-475D-814F-FEDAAC4043F1}"/>
            </a:ext>
          </a:extLst>
        </xdr:cNvPr>
        <xdr:cNvSpPr>
          <a:spLocks noChangeAspect="1"/>
        </xdr:cNvSpPr>
      </xdr:nvSpPr>
      <xdr:spPr>
        <a:xfrm>
          <a:off x="11454875" y="3823130"/>
          <a:ext cx="158400" cy="158400"/>
        </a:xfrm>
        <a:prstGeom prst="ellipse">
          <a:avLst/>
        </a:prstGeom>
        <a:solidFill>
          <a:schemeClr val="accent1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GB" sz="1100">
              <a:solidFill>
                <a:srgbClr val="162C3A"/>
              </a:solidFill>
              <a:effectLst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  <xdr:twoCellAnchor>
    <xdr:from>
      <xdr:col>15</xdr:col>
      <xdr:colOff>411232</xdr:colOff>
      <xdr:row>10</xdr:row>
      <xdr:rowOff>175836</xdr:rowOff>
    </xdr:from>
    <xdr:to>
      <xdr:col>15</xdr:col>
      <xdr:colOff>560614</xdr:colOff>
      <xdr:row>11</xdr:row>
      <xdr:rowOff>134718</xdr:rowOff>
    </xdr:to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id="{AEE7A85A-ADB1-4310-AD7D-36ABBB7F1302}"/>
            </a:ext>
          </a:extLst>
        </xdr:cNvPr>
        <xdr:cNvSpPr txBox="1">
          <a:spLocks noChangeAspect="1"/>
        </xdr:cNvSpPr>
      </xdr:nvSpPr>
      <xdr:spPr>
        <a:xfrm>
          <a:off x="11492889" y="3833436"/>
          <a:ext cx="149382" cy="1493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000" b="1">
              <a:solidFill>
                <a:schemeClr val="bg1"/>
              </a:solidFill>
            </a:rPr>
            <a:t>B</a:t>
          </a:r>
        </a:p>
      </xdr:txBody>
    </xdr:sp>
    <xdr:clientData/>
  </xdr:twoCellAnchor>
  <xdr:twoCellAnchor editAs="oneCell">
    <xdr:from>
      <xdr:col>13</xdr:col>
      <xdr:colOff>146440</xdr:colOff>
      <xdr:row>1</xdr:row>
      <xdr:rowOff>169648</xdr:rowOff>
    </xdr:from>
    <xdr:to>
      <xdr:col>16</xdr:col>
      <xdr:colOff>546318</xdr:colOff>
      <xdr:row>1</xdr:row>
      <xdr:rowOff>993321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A0E70FC-E832-4327-BAE3-E5F08B6646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61297" y="373755"/>
          <a:ext cx="2236842" cy="8236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89462-B8D8-435C-BAD1-E4FB7897514A}">
  <dimension ref="A1:T39"/>
  <sheetViews>
    <sheetView tabSelected="1" zoomScale="85" zoomScaleNormal="85" workbookViewId="0">
      <selection activeCell="D8" sqref="D8"/>
    </sheetView>
  </sheetViews>
  <sheetFormatPr defaultRowHeight="15"/>
  <cols>
    <col min="2" max="2" width="32.140625" customWidth="1"/>
    <col min="3" max="3" width="11.42578125" customWidth="1"/>
    <col min="4" max="4" width="16.85546875" customWidth="1"/>
    <col min="6" max="6" width="9.140625" customWidth="1"/>
    <col min="12" max="15" width="9.140625" customWidth="1"/>
    <col min="17" max="17" width="9.140625" customWidth="1"/>
  </cols>
  <sheetData>
    <row r="1" spans="1:20" ht="15.75" thickBot="1"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20" ht="95.25" customHeight="1">
      <c r="A2" s="15"/>
      <c r="B2" s="2"/>
      <c r="C2" s="37" t="s">
        <v>10</v>
      </c>
      <c r="D2" s="37"/>
      <c r="E2" s="37"/>
      <c r="F2" s="37"/>
      <c r="G2" s="37"/>
      <c r="H2" s="37"/>
      <c r="I2" s="37"/>
      <c r="J2" s="37"/>
      <c r="K2" s="37"/>
      <c r="L2" s="37"/>
      <c r="M2" s="37"/>
      <c r="N2" s="22"/>
      <c r="O2" s="22"/>
      <c r="P2" s="23"/>
      <c r="Q2" s="25"/>
    </row>
    <row r="3" spans="1:20" ht="15" customHeight="1">
      <c r="A3" s="15"/>
      <c r="B3" s="10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8"/>
    </row>
    <row r="4" spans="1:20" ht="15.75" thickBot="1">
      <c r="A4" s="1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19"/>
    </row>
    <row r="5" spans="1:20" ht="19.5" thickBot="1">
      <c r="A5" s="15"/>
      <c r="B5" s="12" t="s">
        <v>7</v>
      </c>
      <c r="C5" s="13"/>
      <c r="D5" s="13"/>
      <c r="E5" s="13"/>
      <c r="F5" s="13"/>
      <c r="G5" s="13"/>
      <c r="H5" s="13"/>
      <c r="I5" s="13"/>
      <c r="J5" s="13"/>
      <c r="K5" s="6"/>
      <c r="L5" s="6"/>
      <c r="M5" s="6"/>
      <c r="N5" s="6"/>
      <c r="O5" s="6"/>
      <c r="P5" s="6"/>
      <c r="Q5" s="19"/>
      <c r="T5" s="21"/>
    </row>
    <row r="6" spans="1:20" ht="71.25" customHeight="1">
      <c r="A6" s="15"/>
      <c r="B6" s="38" t="s">
        <v>14</v>
      </c>
      <c r="C6" s="33"/>
      <c r="D6" s="33"/>
      <c r="E6" s="33"/>
      <c r="F6" s="33"/>
      <c r="G6" s="33"/>
      <c r="H6" s="33"/>
      <c r="I6" s="6"/>
      <c r="J6" s="6"/>
      <c r="K6" s="6"/>
      <c r="L6" s="6"/>
      <c r="M6" s="6"/>
      <c r="N6" s="6"/>
      <c r="O6" s="6"/>
      <c r="P6" s="6"/>
      <c r="Q6" s="19"/>
    </row>
    <row r="7" spans="1:20" ht="15.75" thickBot="1">
      <c r="A7" s="1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19"/>
    </row>
    <row r="8" spans="1:20" ht="16.5" thickBot="1">
      <c r="A8" s="15"/>
      <c r="B8" s="35" t="s">
        <v>1</v>
      </c>
      <c r="C8" s="36"/>
      <c r="D8" s="27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19"/>
    </row>
    <row r="9" spans="1:20" ht="16.5" thickBot="1">
      <c r="A9" s="15"/>
      <c r="B9" s="34" t="s">
        <v>2</v>
      </c>
      <c r="C9" s="34"/>
      <c r="D9" s="28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19"/>
    </row>
    <row r="10" spans="1:20">
      <c r="A10" s="15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19"/>
    </row>
    <row r="11" spans="1:20">
      <c r="A11" s="15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19"/>
    </row>
    <row r="12" spans="1:20">
      <c r="A12" s="15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19"/>
    </row>
    <row r="13" spans="1:20">
      <c r="A13" s="15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19"/>
    </row>
    <row r="14" spans="1:20">
      <c r="A14" s="15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19"/>
    </row>
    <row r="15" spans="1:20">
      <c r="A15" s="15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19"/>
    </row>
    <row r="16" spans="1:20">
      <c r="A16" s="15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19"/>
    </row>
    <row r="17" spans="1:19">
      <c r="A17" s="15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19"/>
    </row>
    <row r="18" spans="1:19" ht="18.75">
      <c r="A18" s="15"/>
      <c r="B18" s="12" t="s">
        <v>0</v>
      </c>
      <c r="C18" s="13"/>
      <c r="D18" s="13"/>
      <c r="E18" s="13"/>
      <c r="F18" s="13"/>
      <c r="G18" s="13"/>
      <c r="H18" s="13"/>
      <c r="I18" s="13"/>
      <c r="J18" s="6"/>
      <c r="K18" s="6"/>
      <c r="L18" s="6"/>
      <c r="M18" s="6"/>
      <c r="N18" s="6"/>
      <c r="O18" s="6"/>
      <c r="P18" s="6"/>
      <c r="Q18" s="19"/>
    </row>
    <row r="19" spans="1:19" s="1" customFormat="1" ht="35.25" customHeight="1">
      <c r="A19" s="16"/>
      <c r="B19" s="33" t="s">
        <v>8</v>
      </c>
      <c r="C19" s="33"/>
      <c r="D19" s="33"/>
      <c r="E19" s="33"/>
      <c r="F19" s="33"/>
      <c r="G19" s="33"/>
      <c r="H19" s="33"/>
      <c r="I19" s="6"/>
      <c r="J19" s="6"/>
      <c r="K19" s="6"/>
      <c r="L19" s="6"/>
      <c r="M19" s="6"/>
      <c r="N19" s="6"/>
      <c r="O19" s="6"/>
      <c r="P19" s="6"/>
      <c r="Q19" s="19"/>
    </row>
    <row r="20" spans="1:19" s="1" customFormat="1" ht="15" customHeight="1">
      <c r="A20" s="16"/>
      <c r="B20" s="29" t="s">
        <v>11</v>
      </c>
      <c r="C20" s="30"/>
      <c r="D20" s="30"/>
      <c r="E20" s="30"/>
      <c r="F20" s="30"/>
      <c r="G20" s="30"/>
      <c r="H20" s="30"/>
      <c r="I20" s="6"/>
      <c r="J20" s="6"/>
      <c r="K20" s="6"/>
      <c r="L20" s="6"/>
      <c r="M20" s="6"/>
      <c r="N20" s="6"/>
      <c r="O20" s="6"/>
      <c r="P20" s="6"/>
      <c r="Q20" s="19"/>
    </row>
    <row r="21" spans="1:19" s="1" customFormat="1" ht="5.25" customHeight="1">
      <c r="A21" s="16"/>
      <c r="B21" s="29"/>
      <c r="C21" s="30"/>
      <c r="D21" s="30"/>
      <c r="E21" s="30"/>
      <c r="F21" s="30"/>
      <c r="G21" s="30"/>
      <c r="H21" s="30"/>
      <c r="I21" s="6"/>
      <c r="J21" s="6"/>
      <c r="K21" s="6"/>
      <c r="L21" s="6"/>
      <c r="M21" s="6"/>
      <c r="N21" s="6"/>
      <c r="O21" s="6"/>
      <c r="P21" s="6"/>
      <c r="Q21" s="19"/>
    </row>
    <row r="22" spans="1:19" s="1" customFormat="1" ht="14.25" customHeight="1">
      <c r="A22" s="16"/>
      <c r="B22" s="29"/>
      <c r="C22" s="30"/>
      <c r="D22" s="30"/>
      <c r="E22" s="30"/>
      <c r="F22" s="30"/>
      <c r="G22" s="30"/>
      <c r="H22" s="30"/>
      <c r="I22" s="6"/>
      <c r="J22" s="6"/>
      <c r="K22" s="6"/>
      <c r="L22" s="6"/>
      <c r="M22" s="6"/>
      <c r="N22" s="6"/>
      <c r="O22" s="6"/>
      <c r="P22" s="6"/>
      <c r="Q22" s="19"/>
    </row>
    <row r="23" spans="1:19" s="1" customFormat="1" ht="14.25" customHeight="1" thickBot="1">
      <c r="A23" s="16"/>
      <c r="B23" s="14"/>
      <c r="C23" s="14"/>
      <c r="D23" s="14"/>
      <c r="E23" s="14"/>
      <c r="F23" s="14"/>
      <c r="G23" s="14"/>
      <c r="H23" s="14"/>
      <c r="I23" s="6"/>
      <c r="J23" s="6"/>
      <c r="K23" s="6"/>
      <c r="L23" s="6"/>
      <c r="M23" s="6"/>
      <c r="N23" s="6"/>
      <c r="O23" s="6"/>
      <c r="P23" s="6"/>
      <c r="Q23" s="19"/>
    </row>
    <row r="24" spans="1:19" s="1" customFormat="1" ht="16.5" thickBot="1">
      <c r="A24" s="16"/>
      <c r="B24" s="9" t="s">
        <v>3</v>
      </c>
      <c r="C24" s="7" t="str">
        <f>IFERROR(ACOS((PanelWidth^2+(PanelWidth+MountDistance)^2-MinDistance^2)/(2*PanelWidth*(PanelWidth+MountDistance)))*100,"")</f>
        <v/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19"/>
    </row>
    <row r="25" spans="1:19" s="1" customFormat="1" ht="16.5" thickBot="1">
      <c r="A25" s="16"/>
      <c r="B25" s="9" t="s">
        <v>4</v>
      </c>
      <c r="C25" s="7" t="str">
        <f>IFERROR(ACOS(((PanelWidth^2+(PanelWidth+MountDistance)^2-67^2)/(2*PanelWidth*(PanelWidth+MountDistance))))*100,"")</f>
        <v/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19"/>
    </row>
    <row r="26" spans="1:19" s="1" customFormat="1">
      <c r="A26" s="16"/>
      <c r="B26" s="3"/>
      <c r="C26" s="5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19"/>
    </row>
    <row r="27" spans="1:19" s="1" customFormat="1" ht="19.5">
      <c r="A27" s="16"/>
      <c r="B27" s="26" t="s">
        <v>12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19"/>
      <c r="S27" s="4"/>
    </row>
    <row r="28" spans="1:19" s="1" customFormat="1" ht="15.75" thickBot="1">
      <c r="A28" s="1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19"/>
      <c r="S28" s="4"/>
    </row>
    <row r="29" spans="1:19" s="1" customFormat="1" ht="16.5" thickBot="1">
      <c r="A29" s="16"/>
      <c r="B29" s="8" t="s">
        <v>6</v>
      </c>
      <c r="C29" s="8">
        <f>IF(MountDistance&gt;39,MountDistance,39)</f>
        <v>39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19"/>
    </row>
    <row r="30" spans="1:19" s="1" customFormat="1" ht="16.5" thickBot="1">
      <c r="A30" s="16"/>
      <c r="B30" s="8" t="s">
        <v>5</v>
      </c>
      <c r="C30" s="8">
        <v>67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19"/>
    </row>
    <row r="31" spans="1:19" s="1" customFormat="1" ht="17.25" customHeight="1">
      <c r="A31" s="1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19"/>
    </row>
    <row r="32" spans="1:19" s="1" customFormat="1" ht="34.5" customHeight="1">
      <c r="A32" s="16"/>
      <c r="B32" s="31" t="s">
        <v>13</v>
      </c>
      <c r="C32" s="32"/>
      <c r="D32" s="32"/>
      <c r="E32" s="32"/>
      <c r="F32" s="32"/>
      <c r="G32" s="32"/>
      <c r="H32" s="32"/>
      <c r="I32" s="6"/>
      <c r="J32" s="6"/>
      <c r="K32" s="6"/>
      <c r="L32" s="6"/>
      <c r="M32" s="6"/>
      <c r="N32" s="6"/>
      <c r="O32" s="6"/>
      <c r="P32" s="6"/>
      <c r="Q32" s="19"/>
    </row>
    <row r="33" spans="1:17" s="1" customFormat="1" ht="15.75" thickBot="1">
      <c r="A33" s="1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19"/>
    </row>
    <row r="34" spans="1:17" s="1" customFormat="1" ht="16.5" thickBot="1">
      <c r="A34" s="16"/>
      <c r="B34" s="8" t="s">
        <v>9</v>
      </c>
      <c r="C34" s="8">
        <f>PanelWidth+MountDistance</f>
        <v>0</v>
      </c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19"/>
    </row>
    <row r="35" spans="1:17" s="1" customFormat="1">
      <c r="A35" s="1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19"/>
    </row>
    <row r="36" spans="1:17" ht="15.75" thickBot="1">
      <c r="A36" s="15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20"/>
    </row>
    <row r="37" spans="1:17" s="1" customFormat="1">
      <c r="B37"/>
      <c r="C37"/>
      <c r="D37"/>
      <c r="E37"/>
      <c r="F37"/>
      <c r="G37"/>
      <c r="H37"/>
      <c r="I37"/>
    </row>
    <row r="38" spans="1:17" s="1" customFormat="1">
      <c r="B38"/>
      <c r="C38"/>
      <c r="D38"/>
      <c r="E38"/>
      <c r="F38"/>
      <c r="G38"/>
      <c r="H38"/>
      <c r="I38"/>
    </row>
    <row r="39" spans="1:17" s="1" customFormat="1">
      <c r="B39"/>
      <c r="C39"/>
      <c r="D39"/>
      <c r="E39"/>
      <c r="F39"/>
      <c r="G39"/>
      <c r="H39"/>
      <c r="I39"/>
    </row>
  </sheetData>
  <mergeCells count="7">
    <mergeCell ref="C2:M2"/>
    <mergeCell ref="B6:H6"/>
    <mergeCell ref="B20:H22"/>
    <mergeCell ref="B32:H32"/>
    <mergeCell ref="B19:H19"/>
    <mergeCell ref="B9:C9"/>
    <mergeCell ref="B8:C8"/>
  </mergeCells>
  <dataValidations count="1">
    <dataValidation type="decimal" allowBlank="1" showInputMessage="1" showErrorMessage="1" sqref="D9" xr:uid="{43668047-CAA2-4082-B6A3-4214EBA3CC33}">
      <formula1>0</formula1>
      <formula2>67</formula2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Sheet2</vt:lpstr>
      <vt:lpstr>MinDistance</vt:lpstr>
      <vt:lpstr>MountDistance</vt:lpstr>
      <vt:lpstr>PanelWidth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Barklam</dc:creator>
  <cp:lastModifiedBy>Ryan</cp:lastModifiedBy>
  <dcterms:created xsi:type="dcterms:W3CDTF">2019-09-26T20:02:23Z</dcterms:created>
  <dcterms:modified xsi:type="dcterms:W3CDTF">2019-10-03T12:21:04Z</dcterms:modified>
</cp:coreProperties>
</file>